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IRECTORS\RFPs and Purchase Agreements\RFPs\Stadium\Flooring\"/>
    </mc:Choice>
  </mc:AlternateContent>
  <xr:revisionPtr revIDLastSave="0" documentId="13_ncr:1_{187B5540-59A2-406B-B676-2EE7649DA9EA}" xr6:coauthVersionLast="47" xr6:coauthVersionMax="47" xr10:uidLastSave="{00000000-0000-0000-0000-000000000000}"/>
  <bookViews>
    <workbookView xWindow="1950" yWindow="1950" windowWidth="22890" windowHeight="1405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1" l="1"/>
  <c r="E63" i="1" s="1"/>
  <c r="E51" i="1"/>
  <c r="E48" i="1"/>
  <c r="E47" i="1"/>
  <c r="E46" i="1"/>
  <c r="E26" i="1"/>
  <c r="E23" i="1"/>
  <c r="E22" i="1"/>
  <c r="E21" i="1"/>
  <c r="E20" i="1"/>
  <c r="E53" i="1" l="1"/>
  <c r="E55" i="1" s="1"/>
  <c r="E28" i="1"/>
  <c r="E30" i="1" s="1"/>
  <c r="E64" i="1"/>
  <c r="E65" i="1" s="1"/>
  <c r="E67" i="1" s="1"/>
  <c r="E36" i="1" l="1"/>
  <c r="E38" i="1" l="1"/>
  <c r="E39" i="1" l="1"/>
  <c r="E40" i="1" s="1"/>
  <c r="E42" i="1" s="1"/>
  <c r="E69" i="1" s="1"/>
</calcChain>
</file>

<file path=xl/sharedStrings.xml><?xml version="1.0" encoding="utf-8"?>
<sst xmlns="http://schemas.openxmlformats.org/spreadsheetml/2006/main" count="97" uniqueCount="53">
  <si>
    <t>This Proposal, submitted to MECA, is deemed to be in accordance with all information contained and referred to in this Request for Proposal by the undersigned.</t>
  </si>
  <si>
    <t>Signature</t>
  </si>
  <si>
    <t>Date</t>
  </si>
  <si>
    <t>Printed Name and Title</t>
  </si>
  <si>
    <t>Telephone Number</t>
  </si>
  <si>
    <t>Email Address</t>
  </si>
  <si>
    <t>Attachment A - Proposal Form</t>
  </si>
  <si>
    <t>Subtotal</t>
  </si>
  <si>
    <t>Shipping/Delivery</t>
  </si>
  <si>
    <t>CONTACT INFORMATION</t>
  </si>
  <si>
    <t>Company Name</t>
  </si>
  <si>
    <t>Address (local office)</t>
  </si>
  <si>
    <t>Contact Name and Title</t>
  </si>
  <si>
    <t>Telephone Number (Direct Line)</t>
  </si>
  <si>
    <t>REQUIRED:  Nebraska Contractor Option Number</t>
  </si>
  <si>
    <t>UNIT PRICE</t>
  </si>
  <si>
    <t>EXTENSION</t>
  </si>
  <si>
    <t>square yards</t>
  </si>
  <si>
    <t>Adhesive, lump sum cost</t>
  </si>
  <si>
    <t>per hour</t>
  </si>
  <si>
    <t>Sales Tax, if Option 1 Contractor</t>
  </si>
  <si>
    <t>Sales Tax (7% required on attic stock)</t>
  </si>
  <si>
    <t>Estimated Number of Days to Receive Materials</t>
  </si>
  <si>
    <t>Estimated Number of Work Days for Installation</t>
  </si>
  <si>
    <t>Vinyl Base</t>
  </si>
  <si>
    <t>Reducer</t>
  </si>
  <si>
    <t>linear feet</t>
  </si>
  <si>
    <t>Stair Nosing</t>
  </si>
  <si>
    <t>Leveler</t>
  </si>
  <si>
    <t>Bidders must complete this Proposal Form and submit it as the first page of their proposal.   Do not leave any line item blank.  The Total Lump Sum, Not-to-Exceed price must be inclusive of all projects costs.</t>
  </si>
  <si>
    <t>REQUIRED:  Nebraska Sales Tax Permit Number</t>
  </si>
  <si>
    <t>BASE BID 1 - ADMINISTRATION</t>
  </si>
  <si>
    <t>Carpet: Tandus Centiva - Tarkett, 11204 Epitome Powerbond Ethos® Cushion RS,  Color: 36901 – Portside</t>
  </si>
  <si>
    <t>Installation</t>
  </si>
  <si>
    <t>Attic Stock</t>
  </si>
  <si>
    <t>All other materials and equipment. (Must provide a detailed list)</t>
  </si>
  <si>
    <t>Labor (insert # of hours for quantity and hourly rate for unit price)</t>
  </si>
  <si>
    <t>U/M</t>
  </si>
  <si>
    <t>Grand Total Base Bid 1, Not-to-Exceed</t>
  </si>
  <si>
    <t>BASE BID 2 - PRESS AND HOSPITALITY ROOM</t>
  </si>
  <si>
    <t>Grand Total Base Bid 2, Not-to-Exceed</t>
  </si>
  <si>
    <t xml:space="preserve">Grand Total All Projects, Not-to-Exceed </t>
  </si>
  <si>
    <t>UNIT PRICING</t>
  </si>
  <si>
    <t>Carpet</t>
  </si>
  <si>
    <t>Item</t>
  </si>
  <si>
    <t>QUANTITY</t>
  </si>
  <si>
    <r>
      <rPr>
        <b/>
        <sz val="11"/>
        <rFont val="Calibri"/>
        <family val="2"/>
        <scheme val="minor"/>
      </rPr>
      <t>Carpet:</t>
    </r>
    <r>
      <rPr>
        <sz val="11"/>
        <rFont val="Calibri"/>
        <family val="2"/>
        <scheme val="minor"/>
      </rPr>
      <t xml:space="preserve"> Tandus Centiva - Tarkett, 11204 Epitome Powerbond Ethos® Cushion RS,  Color: 36901 – Portside</t>
    </r>
  </si>
  <si>
    <r>
      <rPr>
        <b/>
        <sz val="11"/>
        <rFont val="Calibri"/>
        <family val="2"/>
        <scheme val="minor"/>
      </rPr>
      <t>Vinyl Base:</t>
    </r>
    <r>
      <rPr>
        <sz val="11"/>
        <rFont val="Calibri"/>
        <family val="2"/>
        <scheme val="minor"/>
      </rPr>
      <t xml:space="preserve"> Johnsonite, Traditional Vinyl Wall Base w/ Toe, Color: 283 Toast, 4"height, 1/8” gauge </t>
    </r>
  </si>
  <si>
    <r>
      <rPr>
        <b/>
        <sz val="11"/>
        <rFont val="Calibri"/>
        <family val="2"/>
        <scheme val="minor"/>
      </rPr>
      <t xml:space="preserve">Reducer: </t>
    </r>
    <r>
      <rPr>
        <sz val="11"/>
        <rFont val="Calibri"/>
        <family val="2"/>
        <scheme val="minor"/>
      </rPr>
      <t xml:space="preserve">Johnsonite, Model: SSR-XX-B, Color: 283 Toast </t>
    </r>
  </si>
  <si>
    <r>
      <rPr>
        <b/>
        <sz val="11"/>
        <rFont val="Calibri"/>
        <family val="2"/>
        <scheme val="minor"/>
      </rPr>
      <t>Stair Nosing:</t>
    </r>
    <r>
      <rPr>
        <sz val="11"/>
        <rFont val="Calibri"/>
        <family val="2"/>
        <scheme val="minor"/>
      </rPr>
      <t xml:space="preserve"> Johnsonite, Model: SVCD-XX-A, Color: 283 Toast </t>
    </r>
  </si>
  <si>
    <t>Installation -Total Lump Sum, Not-to-Exceed</t>
  </si>
  <si>
    <t>TDAPO Street Level Carpet RFP 22014</t>
  </si>
  <si>
    <r>
      <t xml:space="preserve">Warranty for Workmanship </t>
    </r>
    <r>
      <rPr>
        <i/>
        <sz val="11"/>
        <color theme="1"/>
        <rFont val="Calibri"/>
        <family val="2"/>
        <scheme val="minor"/>
      </rPr>
      <t>(type below)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</si>
</sst>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4" fontId="5" fillId="0" borderId="0" xfId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6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9" fillId="0" borderId="0" xfId="0" applyFont="1" applyBorder="1" applyProtection="1"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11" fillId="0" borderId="0" xfId="2" applyFon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right" vertical="top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protection locked="0"/>
    </xf>
    <xf numFmtId="0" fontId="11" fillId="2" borderId="4" xfId="2" applyFont="1" applyFill="1" applyBorder="1" applyAlignment="1" applyProtection="1">
      <protection locked="0"/>
    </xf>
    <xf numFmtId="0" fontId="11" fillId="2" borderId="4" xfId="2" applyFont="1" applyFill="1" applyBorder="1" applyAlignment="1" applyProtection="1">
      <alignment horizontal="center"/>
      <protection locked="0"/>
    </xf>
    <xf numFmtId="0" fontId="9" fillId="0" borderId="4" xfId="2" applyFont="1" applyFill="1" applyBorder="1" applyAlignment="1" applyProtection="1">
      <alignment wrapText="1"/>
      <protection locked="0"/>
    </xf>
    <xf numFmtId="3" fontId="9" fillId="0" borderId="4" xfId="2" applyNumberFormat="1" applyFont="1" applyFill="1" applyBorder="1" applyAlignment="1" applyProtection="1">
      <alignment horizontal="center"/>
      <protection locked="0"/>
    </xf>
    <xf numFmtId="0" fontId="9" fillId="0" borderId="4" xfId="2" applyFont="1" applyFill="1" applyBorder="1" applyAlignment="1" applyProtection="1">
      <alignment horizontal="center"/>
      <protection locked="0"/>
    </xf>
    <xf numFmtId="44" fontId="9" fillId="0" borderId="3" xfId="3" applyFont="1" applyBorder="1" applyAlignment="1" applyProtection="1">
      <protection locked="0"/>
    </xf>
    <xf numFmtId="0" fontId="9" fillId="0" borderId="4" xfId="2" applyFont="1" applyFill="1" applyBorder="1" applyAlignment="1" applyProtection="1">
      <protection locked="0"/>
    </xf>
    <xf numFmtId="44" fontId="9" fillId="0" borderId="4" xfId="3" applyFont="1" applyBorder="1" applyAlignment="1" applyProtection="1">
      <protection locked="0"/>
    </xf>
    <xf numFmtId="0" fontId="9" fillId="0" borderId="4" xfId="2" applyFont="1" applyFill="1" applyBorder="1" applyAlignment="1" applyProtection="1">
      <alignment horizontal="left" wrapText="1"/>
      <protection locked="0"/>
    </xf>
    <xf numFmtId="0" fontId="9" fillId="0" borderId="4" xfId="2" applyFont="1" applyFill="1" applyBorder="1" applyAlignment="1" applyProtection="1">
      <alignment horizontal="right"/>
      <protection locked="0"/>
    </xf>
    <xf numFmtId="44" fontId="9" fillId="0" borderId="4" xfId="3" applyFont="1" applyBorder="1" applyAlignment="1" applyProtection="1">
      <alignment horizontal="right"/>
      <protection locked="0"/>
    </xf>
    <xf numFmtId="3" fontId="9" fillId="0" borderId="0" xfId="2" applyNumberFormat="1" applyFont="1" applyFill="1" applyBorder="1" applyAlignment="1" applyProtection="1">
      <alignment horizontal="center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9" fillId="0" borderId="0" xfId="2" applyFont="1" applyFill="1" applyBorder="1" applyAlignment="1" applyProtection="1">
      <alignment horizontal="right"/>
      <protection locked="0"/>
    </xf>
    <xf numFmtId="44" fontId="9" fillId="0" borderId="4" xfId="3" applyFont="1" applyBorder="1" applyAlignment="1" applyProtection="1">
      <alignment horizontal="left"/>
    </xf>
    <xf numFmtId="0" fontId="6" fillId="0" borderId="0" xfId="0" applyFont="1" applyBorder="1" applyProtection="1">
      <protection locked="0"/>
    </xf>
    <xf numFmtId="44" fontId="11" fillId="0" borderId="6" xfId="3" applyFont="1" applyBorder="1" applyAlignment="1" applyProtection="1">
      <alignment horizontal="left"/>
    </xf>
    <xf numFmtId="44" fontId="11" fillId="0" borderId="0" xfId="3" applyFont="1" applyBorder="1" applyAlignment="1" applyProtection="1">
      <alignment horizontal="left"/>
    </xf>
    <xf numFmtId="0" fontId="6" fillId="0" borderId="1" xfId="0" applyFont="1" applyBorder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Protection="1">
      <protection locked="0"/>
    </xf>
    <xf numFmtId="44" fontId="11" fillId="0" borderId="0" xfId="3" applyFont="1" applyFill="1" applyBorder="1" applyAlignment="1" applyProtection="1">
      <alignment horizontal="center"/>
      <protection locked="0"/>
    </xf>
    <xf numFmtId="0" fontId="9" fillId="0" borderId="0" xfId="2" applyFont="1" applyBorder="1" applyAlignment="1" applyProtection="1">
      <alignment horizontal="center"/>
      <protection locked="0"/>
    </xf>
    <xf numFmtId="0" fontId="9" fillId="0" borderId="0" xfId="2" applyFont="1" applyBorder="1" applyProtection="1">
      <protection locked="0"/>
    </xf>
    <xf numFmtId="44" fontId="9" fillId="0" borderId="4" xfId="3" applyFont="1" applyFill="1" applyBorder="1" applyAlignment="1" applyProtection="1">
      <protection locked="0"/>
    </xf>
    <xf numFmtId="44" fontId="9" fillId="0" borderId="4" xfId="1" applyFont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right" vertical="top" wrapText="1"/>
      <protection locked="0"/>
    </xf>
    <xf numFmtId="0" fontId="6" fillId="0" borderId="4" xfId="0" applyFont="1" applyBorder="1" applyProtection="1"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44" fontId="9" fillId="0" borderId="4" xfId="1" applyFont="1" applyBorder="1" applyAlignment="1" applyProtection="1">
      <alignment horizontal="left"/>
    </xf>
    <xf numFmtId="0" fontId="6" fillId="0" borderId="0" xfId="0" applyFont="1" applyProtection="1">
      <protection locked="0"/>
    </xf>
    <xf numFmtId="44" fontId="11" fillId="0" borderId="7" xfId="3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44" fontId="11" fillId="0" borderId="0" xfId="1" applyFont="1" applyBorder="1" applyAlignment="1" applyProtection="1">
      <alignment horizontal="left" vertical="center"/>
    </xf>
    <xf numFmtId="44" fontId="9" fillId="0" borderId="0" xfId="1" applyFont="1" applyBorder="1" applyAlignment="1" applyProtection="1">
      <alignment horizontal="left"/>
      <protection locked="0"/>
    </xf>
    <xf numFmtId="0" fontId="11" fillId="2" borderId="4" xfId="2" applyFont="1" applyFill="1" applyBorder="1" applyAlignment="1" applyProtection="1">
      <alignment vertical="center"/>
      <protection locked="0"/>
    </xf>
    <xf numFmtId="0" fontId="11" fillId="2" borderId="4" xfId="2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44" fontId="6" fillId="0" borderId="4" xfId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44" fontId="6" fillId="0" borderId="0" xfId="1" applyFont="1" applyBorder="1" applyProtection="1">
      <protection locked="0"/>
    </xf>
    <xf numFmtId="49" fontId="6" fillId="0" borderId="1" xfId="0" applyNumberFormat="1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44" fontId="9" fillId="0" borderId="5" xfId="3" applyFont="1" applyBorder="1" applyAlignment="1" applyProtection="1">
      <alignment horizontal="left"/>
    </xf>
    <xf numFmtId="44" fontId="11" fillId="0" borderId="7" xfId="3" applyFont="1" applyBorder="1" applyAlignment="1" applyProtection="1">
      <alignment horizontal="left" vertical="center"/>
    </xf>
    <xf numFmtId="44" fontId="10" fillId="0" borderId="10" xfId="1" applyFont="1" applyBorder="1" applyAlignment="1" applyProtection="1">
      <alignment vertical="center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top" wrapText="1"/>
    </xf>
    <xf numFmtId="0" fontId="0" fillId="0" borderId="0" xfId="0" applyFont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9" fillId="0" borderId="4" xfId="2" applyFont="1" applyFill="1" applyBorder="1" applyAlignment="1" applyProtection="1">
      <alignment horizontal="left" vertical="top" wrapText="1"/>
      <protection locked="0"/>
    </xf>
    <xf numFmtId="0" fontId="11" fillId="0" borderId="0" xfId="2" applyFont="1" applyFill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horizontal="right" vertical="center"/>
      <protection locked="0"/>
    </xf>
    <xf numFmtId="0" fontId="6" fillId="0" borderId="2" xfId="0" applyFont="1" applyBorder="1" applyProtection="1">
      <protection locked="0"/>
    </xf>
    <xf numFmtId="0" fontId="9" fillId="0" borderId="1" xfId="2" applyFont="1" applyFill="1" applyBorder="1" applyAlignment="1" applyProtection="1">
      <alignment wrapText="1"/>
      <protection locked="0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4" fontId="6" fillId="0" borderId="1" xfId="0" applyNumberFormat="1" applyFont="1" applyFill="1" applyBorder="1" applyProtection="1">
      <protection locked="0"/>
    </xf>
    <xf numFmtId="44" fontId="6" fillId="0" borderId="1" xfId="1" applyFont="1" applyFill="1" applyBorder="1" applyProtection="1">
      <protection locked="0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151"/>
  <sheetViews>
    <sheetView tabSelected="1" zoomScaleNormal="100" workbookViewId="0">
      <selection sqref="A1:E1"/>
    </sheetView>
  </sheetViews>
  <sheetFormatPr defaultColWidth="0.28515625" defaultRowHeight="15" x14ac:dyDescent="0.25"/>
  <cols>
    <col min="1" max="1" width="59.42578125" style="1" customWidth="1"/>
    <col min="2" max="2" width="12.28515625" style="1" customWidth="1"/>
    <col min="3" max="3" width="12.28515625" style="3" customWidth="1"/>
    <col min="4" max="4" width="12.7109375" style="1" customWidth="1"/>
    <col min="5" max="5" width="17.85546875" style="1" customWidth="1"/>
    <col min="6" max="16384" width="0.28515625" style="1"/>
  </cols>
  <sheetData>
    <row r="1" spans="1:5" customFormat="1" ht="18.75" customHeight="1" x14ac:dyDescent="0.25">
      <c r="A1" s="84" t="s">
        <v>6</v>
      </c>
      <c r="B1" s="84"/>
      <c r="C1" s="84"/>
      <c r="D1" s="84"/>
      <c r="E1" s="84"/>
    </row>
    <row r="2" spans="1:5" customFormat="1" ht="18.75" customHeight="1" x14ac:dyDescent="0.25">
      <c r="A2" s="84" t="s">
        <v>51</v>
      </c>
      <c r="B2" s="84"/>
      <c r="C2" s="84"/>
      <c r="D2" s="84"/>
      <c r="E2" s="84"/>
    </row>
    <row r="3" spans="1:5" customFormat="1" ht="18.75" x14ac:dyDescent="0.25">
      <c r="A3" s="85">
        <v>44456</v>
      </c>
      <c r="B3" s="85"/>
      <c r="C3" s="85"/>
      <c r="D3" s="85"/>
      <c r="E3" s="85"/>
    </row>
    <row r="4" spans="1:5" customFormat="1" ht="18.75" x14ac:dyDescent="0.25">
      <c r="A4" s="10"/>
      <c r="B4" s="10"/>
      <c r="C4" s="10"/>
      <c r="D4" s="10"/>
    </row>
    <row r="5" spans="1:5" customFormat="1" ht="33.75" customHeight="1" x14ac:dyDescent="0.25">
      <c r="A5" s="86" t="s">
        <v>29</v>
      </c>
      <c r="B5" s="86"/>
      <c r="C5" s="86"/>
      <c r="D5" s="86"/>
      <c r="E5" s="86"/>
    </row>
    <row r="6" spans="1:5" customFormat="1" ht="18.75" customHeight="1" x14ac:dyDescent="0.25">
      <c r="A6" s="11"/>
      <c r="B6" s="11"/>
      <c r="C6" s="11"/>
      <c r="D6" s="11"/>
    </row>
    <row r="7" spans="1:5" customFormat="1" ht="18.75" customHeight="1" x14ac:dyDescent="0.25">
      <c r="A7" s="76" t="s">
        <v>9</v>
      </c>
      <c r="B7" s="76"/>
      <c r="C7" s="86"/>
      <c r="D7" s="86"/>
    </row>
    <row r="8" spans="1:5" customFormat="1" ht="18.75" customHeight="1" x14ac:dyDescent="0.25">
      <c r="A8" s="12" t="s">
        <v>10</v>
      </c>
      <c r="B8" s="75"/>
      <c r="C8" s="75"/>
      <c r="D8" s="75"/>
      <c r="E8" s="75"/>
    </row>
    <row r="9" spans="1:5" customFormat="1" ht="18.75" customHeight="1" x14ac:dyDescent="0.25">
      <c r="A9" s="12" t="s">
        <v>11</v>
      </c>
      <c r="B9" s="75"/>
      <c r="C9" s="75"/>
      <c r="D9" s="75"/>
      <c r="E9" s="75"/>
    </row>
    <row r="10" spans="1:5" customFormat="1" ht="18.75" customHeight="1" x14ac:dyDescent="0.25">
      <c r="A10" s="12"/>
      <c r="B10" s="75"/>
      <c r="C10" s="75"/>
      <c r="D10" s="75"/>
      <c r="E10" s="75"/>
    </row>
    <row r="11" spans="1:5" customFormat="1" ht="18.75" customHeight="1" x14ac:dyDescent="0.25">
      <c r="A11" s="12" t="s">
        <v>12</v>
      </c>
      <c r="B11" s="75"/>
      <c r="C11" s="75"/>
      <c r="D11" s="75"/>
      <c r="E11" s="75"/>
    </row>
    <row r="12" spans="1:5" customFormat="1" ht="18.75" customHeight="1" x14ac:dyDescent="0.25">
      <c r="A12" s="12" t="s">
        <v>13</v>
      </c>
      <c r="B12" s="75"/>
      <c r="C12" s="75"/>
      <c r="D12" s="75"/>
      <c r="E12" s="75"/>
    </row>
    <row r="13" spans="1:5" customFormat="1" ht="18.75" customHeight="1" x14ac:dyDescent="0.25">
      <c r="A13" s="12" t="s">
        <v>5</v>
      </c>
      <c r="B13" s="75"/>
      <c r="C13" s="75"/>
      <c r="D13" s="75"/>
      <c r="E13" s="75"/>
    </row>
    <row r="14" spans="1:5" customFormat="1" ht="18.75" customHeight="1" x14ac:dyDescent="0.25">
      <c r="B14" s="75"/>
      <c r="C14" s="75"/>
      <c r="D14" s="75"/>
      <c r="E14" s="75"/>
    </row>
    <row r="15" spans="1:5" customFormat="1" ht="18.75" customHeight="1" x14ac:dyDescent="0.25">
      <c r="A15" s="13" t="s">
        <v>30</v>
      </c>
      <c r="B15" s="75"/>
      <c r="C15" s="75"/>
      <c r="D15" s="75"/>
      <c r="E15" s="75"/>
    </row>
    <row r="16" spans="1:5" customFormat="1" ht="18.75" customHeight="1" x14ac:dyDescent="0.25">
      <c r="A16" s="13" t="s">
        <v>14</v>
      </c>
      <c r="B16" s="75"/>
      <c r="C16" s="75"/>
      <c r="D16" s="75"/>
      <c r="E16" s="75"/>
    </row>
    <row r="17" spans="1:5" ht="20.25" customHeight="1" x14ac:dyDescent="0.25">
      <c r="B17" s="74"/>
      <c r="C17" s="74"/>
      <c r="D17" s="74"/>
    </row>
    <row r="18" spans="1:5" s="16" customFormat="1" ht="18.75" customHeight="1" x14ac:dyDescent="0.25">
      <c r="A18" s="76" t="s">
        <v>31</v>
      </c>
      <c r="B18" s="76"/>
      <c r="C18" s="15"/>
    </row>
    <row r="19" spans="1:5" s="6" customFormat="1" x14ac:dyDescent="0.25">
      <c r="A19" s="26" t="s">
        <v>33</v>
      </c>
      <c r="B19" s="27" t="s">
        <v>45</v>
      </c>
      <c r="C19" s="27" t="s">
        <v>37</v>
      </c>
      <c r="D19" s="27" t="s">
        <v>15</v>
      </c>
      <c r="E19" s="27" t="s">
        <v>16</v>
      </c>
    </row>
    <row r="20" spans="1:5" s="16" customFormat="1" ht="27.75" customHeight="1" x14ac:dyDescent="0.25">
      <c r="A20" s="28" t="s">
        <v>46</v>
      </c>
      <c r="B20" s="29">
        <v>850</v>
      </c>
      <c r="C20" s="30" t="s">
        <v>17</v>
      </c>
      <c r="D20" s="31">
        <v>0</v>
      </c>
      <c r="E20" s="40">
        <f>D20*B20</f>
        <v>0</v>
      </c>
    </row>
    <row r="21" spans="1:5" s="16" customFormat="1" ht="32.25" customHeight="1" x14ac:dyDescent="0.25">
      <c r="A21" s="28" t="s">
        <v>47</v>
      </c>
      <c r="B21" s="29">
        <v>1350</v>
      </c>
      <c r="C21" s="30" t="s">
        <v>26</v>
      </c>
      <c r="D21" s="31"/>
      <c r="E21" s="40">
        <f>D21*B21</f>
        <v>0</v>
      </c>
    </row>
    <row r="22" spans="1:5" s="16" customFormat="1" ht="18.75" customHeight="1" x14ac:dyDescent="0.25">
      <c r="A22" s="28" t="s">
        <v>48</v>
      </c>
      <c r="B22" s="29">
        <v>15</v>
      </c>
      <c r="C22" s="30" t="s">
        <v>26</v>
      </c>
      <c r="D22" s="31"/>
      <c r="E22" s="40">
        <f>D22*B22</f>
        <v>0</v>
      </c>
    </row>
    <row r="23" spans="1:5" s="16" customFormat="1" ht="18.75" customHeight="1" x14ac:dyDescent="0.25">
      <c r="A23" s="28" t="s">
        <v>49</v>
      </c>
      <c r="B23" s="29">
        <v>80</v>
      </c>
      <c r="C23" s="30" t="s">
        <v>26</v>
      </c>
      <c r="D23" s="31"/>
      <c r="E23" s="40">
        <f>D23*B23</f>
        <v>0</v>
      </c>
    </row>
    <row r="24" spans="1:5" s="16" customFormat="1" ht="17.25" customHeight="1" x14ac:dyDescent="0.25">
      <c r="A24" s="32" t="s">
        <v>18</v>
      </c>
      <c r="B24" s="29"/>
      <c r="C24" s="30"/>
      <c r="D24" s="31"/>
      <c r="E24" s="33">
        <v>0</v>
      </c>
    </row>
    <row r="25" spans="1:5" s="16" customFormat="1" ht="17.100000000000001" customHeight="1" x14ac:dyDescent="0.25">
      <c r="A25" s="34" t="s">
        <v>35</v>
      </c>
      <c r="B25" s="29"/>
      <c r="C25" s="30"/>
      <c r="D25" s="31"/>
      <c r="E25" s="33">
        <v>0</v>
      </c>
    </row>
    <row r="26" spans="1:5" s="16" customFormat="1" ht="17.100000000000001" customHeight="1" x14ac:dyDescent="0.25">
      <c r="A26" s="28" t="s">
        <v>36</v>
      </c>
      <c r="B26" s="29"/>
      <c r="C26" s="30" t="s">
        <v>19</v>
      </c>
      <c r="D26" s="31">
        <v>0</v>
      </c>
      <c r="E26" s="71">
        <f>D26*B26</f>
        <v>0</v>
      </c>
    </row>
    <row r="27" spans="1:5" s="16" customFormat="1" ht="17.100000000000001" customHeight="1" x14ac:dyDescent="0.25">
      <c r="A27" s="35" t="s">
        <v>8</v>
      </c>
      <c r="B27" s="29"/>
      <c r="C27" s="30"/>
      <c r="D27" s="36"/>
      <c r="E27" s="33">
        <v>0</v>
      </c>
    </row>
    <row r="28" spans="1:5" s="16" customFormat="1" ht="20.25" customHeight="1" x14ac:dyDescent="0.25">
      <c r="A28" s="14"/>
      <c r="B28" s="37"/>
      <c r="C28" s="38"/>
      <c r="D28" s="39" t="s">
        <v>7</v>
      </c>
      <c r="E28" s="40">
        <f>SUM(E20:E27)</f>
        <v>0</v>
      </c>
    </row>
    <row r="29" spans="1:5" s="16" customFormat="1" ht="18" customHeight="1" x14ac:dyDescent="0.25">
      <c r="A29" s="14"/>
      <c r="B29" s="37"/>
      <c r="C29" s="38"/>
      <c r="D29" s="39" t="s">
        <v>20</v>
      </c>
      <c r="E29" s="33">
        <v>0</v>
      </c>
    </row>
    <row r="30" spans="1:5" s="16" customFormat="1" ht="16.5" customHeight="1" thickBot="1" x14ac:dyDescent="0.3">
      <c r="A30" s="41"/>
      <c r="B30" s="37"/>
      <c r="C30" s="38"/>
      <c r="D30" s="18" t="s">
        <v>50</v>
      </c>
      <c r="E30" s="42">
        <f>SUM(E28:E29)</f>
        <v>0</v>
      </c>
    </row>
    <row r="31" spans="1:5" s="16" customFormat="1" ht="16.5" customHeight="1" thickTop="1" x14ac:dyDescent="0.25">
      <c r="A31" s="41"/>
      <c r="B31" s="37"/>
      <c r="C31" s="38"/>
      <c r="D31" s="18"/>
      <c r="E31" s="43"/>
    </row>
    <row r="32" spans="1:5" s="16" customFormat="1" x14ac:dyDescent="0.25">
      <c r="A32" s="39" t="s">
        <v>22</v>
      </c>
      <c r="B32" s="44"/>
      <c r="C32" s="45"/>
      <c r="D32" s="18"/>
      <c r="E32" s="43"/>
    </row>
    <row r="33" spans="1:5" s="16" customFormat="1" x14ac:dyDescent="0.25">
      <c r="A33" s="39" t="s">
        <v>23</v>
      </c>
      <c r="B33" s="46"/>
      <c r="C33" s="45"/>
      <c r="D33" s="18"/>
      <c r="E33" s="43"/>
    </row>
    <row r="34" spans="1:5" s="16" customFormat="1" x14ac:dyDescent="0.25">
      <c r="A34" s="19"/>
      <c r="C34" s="20"/>
    </row>
    <row r="35" spans="1:5" s="16" customFormat="1" x14ac:dyDescent="0.25">
      <c r="A35" s="26" t="s">
        <v>34</v>
      </c>
      <c r="B35" s="27" t="s">
        <v>45</v>
      </c>
      <c r="C35" s="27" t="s">
        <v>37</v>
      </c>
      <c r="D35" s="27" t="s">
        <v>15</v>
      </c>
      <c r="E35" s="27" t="s">
        <v>16</v>
      </c>
    </row>
    <row r="36" spans="1:5" s="16" customFormat="1" ht="29.25" customHeight="1" x14ac:dyDescent="0.25">
      <c r="A36" s="28" t="s">
        <v>32</v>
      </c>
      <c r="B36" s="29">
        <v>42</v>
      </c>
      <c r="C36" s="30" t="s">
        <v>17</v>
      </c>
      <c r="D36" s="50">
        <v>0</v>
      </c>
      <c r="E36" s="51">
        <f>D36*B36</f>
        <v>0</v>
      </c>
    </row>
    <row r="37" spans="1:5" s="16" customFormat="1" x14ac:dyDescent="0.25">
      <c r="A37" s="52" t="s">
        <v>8</v>
      </c>
      <c r="B37" s="53"/>
      <c r="C37" s="54"/>
      <c r="D37" s="53"/>
      <c r="E37" s="51">
        <v>0</v>
      </c>
    </row>
    <row r="38" spans="1:5" s="16" customFormat="1" x14ac:dyDescent="0.25">
      <c r="A38" s="41"/>
      <c r="B38" s="41"/>
      <c r="C38" s="55"/>
      <c r="D38" s="39" t="s">
        <v>7</v>
      </c>
      <c r="E38" s="56">
        <f>SUM(E36+E37)</f>
        <v>0</v>
      </c>
    </row>
    <row r="39" spans="1:5" s="16" customFormat="1" x14ac:dyDescent="0.25">
      <c r="A39" s="41"/>
      <c r="B39" s="41"/>
      <c r="C39" s="55"/>
      <c r="D39" s="39" t="s">
        <v>21</v>
      </c>
      <c r="E39" s="56">
        <f>ROUND(SUM(E38)*0.07,2)</f>
        <v>0</v>
      </c>
    </row>
    <row r="40" spans="1:5" s="16" customFormat="1" ht="15.75" thickBot="1" x14ac:dyDescent="0.3">
      <c r="A40" s="57"/>
      <c r="B40" s="57"/>
      <c r="C40" s="45"/>
      <c r="D40" s="18" t="s">
        <v>50</v>
      </c>
      <c r="E40" s="42">
        <f>SUM(E38:G39)</f>
        <v>0</v>
      </c>
    </row>
    <row r="41" spans="1:5" s="16" customFormat="1" ht="16.5" thickTop="1" thickBot="1" x14ac:dyDescent="0.3">
      <c r="A41" s="57"/>
      <c r="B41" s="57"/>
      <c r="C41" s="45"/>
      <c r="D41" s="18"/>
      <c r="E41" s="43"/>
    </row>
    <row r="42" spans="1:5" s="22" customFormat="1" ht="20.100000000000001" customHeight="1" thickBot="1" x14ac:dyDescent="0.3">
      <c r="A42" s="60"/>
      <c r="B42" s="90" t="s">
        <v>38</v>
      </c>
      <c r="C42" s="90"/>
      <c r="D42" s="90"/>
      <c r="E42" s="72">
        <f>E40+E30</f>
        <v>0</v>
      </c>
    </row>
    <row r="43" spans="1:5" s="16" customFormat="1" ht="16.5" customHeight="1" x14ac:dyDescent="0.25">
      <c r="A43" s="21"/>
      <c r="C43" s="20"/>
      <c r="E43" s="7"/>
    </row>
    <row r="44" spans="1:5" s="16" customFormat="1" ht="18.75" customHeight="1" x14ac:dyDescent="0.25">
      <c r="A44" s="76" t="s">
        <v>39</v>
      </c>
      <c r="B44" s="76"/>
      <c r="C44" s="15"/>
    </row>
    <row r="45" spans="1:5" s="6" customFormat="1" x14ac:dyDescent="0.25">
      <c r="A45" s="26" t="s">
        <v>33</v>
      </c>
      <c r="B45" s="27" t="s">
        <v>45</v>
      </c>
      <c r="C45" s="27" t="s">
        <v>37</v>
      </c>
      <c r="D45" s="27" t="s">
        <v>15</v>
      </c>
      <c r="E45" s="27" t="s">
        <v>16</v>
      </c>
    </row>
    <row r="46" spans="1:5" s="16" customFormat="1" ht="27.75" customHeight="1" x14ac:dyDescent="0.25">
      <c r="A46" s="28" t="s">
        <v>46</v>
      </c>
      <c r="B46" s="29">
        <v>850</v>
      </c>
      <c r="C46" s="30" t="s">
        <v>17</v>
      </c>
      <c r="D46" s="31">
        <v>0</v>
      </c>
      <c r="E46" s="40">
        <f>D46*B46</f>
        <v>0</v>
      </c>
    </row>
    <row r="47" spans="1:5" s="16" customFormat="1" ht="32.25" customHeight="1" x14ac:dyDescent="0.25">
      <c r="A47" s="28" t="s">
        <v>47</v>
      </c>
      <c r="B47" s="29">
        <v>1075</v>
      </c>
      <c r="C47" s="30" t="s">
        <v>26</v>
      </c>
      <c r="D47" s="31"/>
      <c r="E47" s="40">
        <f>D47*B47</f>
        <v>0</v>
      </c>
    </row>
    <row r="48" spans="1:5" s="16" customFormat="1" ht="17.100000000000001" customHeight="1" x14ac:dyDescent="0.25">
      <c r="A48" s="28" t="s">
        <v>48</v>
      </c>
      <c r="B48" s="29">
        <v>60</v>
      </c>
      <c r="C48" s="30" t="s">
        <v>26</v>
      </c>
      <c r="D48" s="31"/>
      <c r="E48" s="40">
        <f>D48*B48</f>
        <v>0</v>
      </c>
    </row>
    <row r="49" spans="1:5" s="16" customFormat="1" ht="17.100000000000001" customHeight="1" x14ac:dyDescent="0.25">
      <c r="A49" s="32" t="s">
        <v>18</v>
      </c>
      <c r="B49" s="29"/>
      <c r="C49" s="30"/>
      <c r="D49" s="31"/>
      <c r="E49" s="33">
        <v>0</v>
      </c>
    </row>
    <row r="50" spans="1:5" s="16" customFormat="1" ht="17.100000000000001" customHeight="1" x14ac:dyDescent="0.25">
      <c r="A50" s="34" t="s">
        <v>35</v>
      </c>
      <c r="B50" s="29"/>
      <c r="C50" s="30"/>
      <c r="D50" s="31"/>
      <c r="E50" s="33">
        <v>0</v>
      </c>
    </row>
    <row r="51" spans="1:5" s="16" customFormat="1" ht="17.100000000000001" customHeight="1" x14ac:dyDescent="0.25">
      <c r="A51" s="28" t="s">
        <v>36</v>
      </c>
      <c r="B51" s="29"/>
      <c r="C51" s="30" t="s">
        <v>19</v>
      </c>
      <c r="D51" s="31">
        <v>0</v>
      </c>
      <c r="E51" s="71">
        <f>D51*B51</f>
        <v>0</v>
      </c>
    </row>
    <row r="52" spans="1:5" s="16" customFormat="1" ht="17.100000000000001" customHeight="1" x14ac:dyDescent="0.25">
      <c r="A52" s="35" t="s">
        <v>8</v>
      </c>
      <c r="B52" s="29"/>
      <c r="C52" s="30"/>
      <c r="D52" s="36"/>
      <c r="E52" s="33">
        <v>0</v>
      </c>
    </row>
    <row r="53" spans="1:5" s="16" customFormat="1" ht="17.100000000000001" customHeight="1" x14ac:dyDescent="0.25">
      <c r="A53" s="14"/>
      <c r="B53" s="37"/>
      <c r="C53" s="38"/>
      <c r="D53" s="39" t="s">
        <v>7</v>
      </c>
      <c r="E53" s="40">
        <f>SUM(E46:E52)</f>
        <v>0</v>
      </c>
    </row>
    <row r="54" spans="1:5" s="16" customFormat="1" ht="17.100000000000001" customHeight="1" x14ac:dyDescent="0.25">
      <c r="A54" s="14"/>
      <c r="B54" s="37"/>
      <c r="C54" s="38"/>
      <c r="D54" s="39" t="s">
        <v>20</v>
      </c>
      <c r="E54" s="33">
        <v>0</v>
      </c>
    </row>
    <row r="55" spans="1:5" s="16" customFormat="1" ht="17.100000000000001" customHeight="1" thickBot="1" x14ac:dyDescent="0.3">
      <c r="A55" s="41"/>
      <c r="B55" s="37"/>
      <c r="C55" s="38"/>
      <c r="D55" s="18" t="s">
        <v>50</v>
      </c>
      <c r="E55" s="42">
        <f>SUM(E53:E54)</f>
        <v>0</v>
      </c>
    </row>
    <row r="56" spans="1:5" s="6" customFormat="1" ht="17.100000000000001" customHeight="1" thickTop="1" x14ac:dyDescent="0.25">
      <c r="A56" s="18"/>
      <c r="B56" s="47"/>
      <c r="C56" s="47"/>
      <c r="D56" s="48"/>
      <c r="E56" s="49"/>
    </row>
    <row r="57" spans="1:5" s="16" customFormat="1" ht="17.100000000000001" customHeight="1" x14ac:dyDescent="0.25">
      <c r="A57" s="39" t="s">
        <v>22</v>
      </c>
      <c r="B57" s="44"/>
      <c r="C57" s="45"/>
      <c r="D57" s="18"/>
      <c r="E57" s="43"/>
    </row>
    <row r="58" spans="1:5" s="16" customFormat="1" ht="17.100000000000001" customHeight="1" x14ac:dyDescent="0.25">
      <c r="A58" s="39" t="s">
        <v>23</v>
      </c>
      <c r="B58" s="93"/>
      <c r="C58" s="45"/>
      <c r="D58" s="18"/>
      <c r="E58" s="43"/>
    </row>
    <row r="59" spans="1:5" s="17" customFormat="1" ht="17.100000000000001" customHeight="1" x14ac:dyDescent="0.25">
      <c r="A59" s="94"/>
      <c r="B59" s="95"/>
      <c r="C59" s="96"/>
      <c r="D59" s="97"/>
      <c r="E59" s="98"/>
    </row>
    <row r="60" spans="1:5" s="16" customFormat="1" x14ac:dyDescent="0.25">
      <c r="A60" s="26" t="s">
        <v>34</v>
      </c>
      <c r="B60" s="27" t="s">
        <v>45</v>
      </c>
      <c r="C60" s="27" t="s">
        <v>37</v>
      </c>
      <c r="D60" s="27" t="s">
        <v>15</v>
      </c>
      <c r="E60" s="27" t="s">
        <v>16</v>
      </c>
    </row>
    <row r="61" spans="1:5" s="16" customFormat="1" ht="29.25" customHeight="1" x14ac:dyDescent="0.25">
      <c r="A61" s="28" t="s">
        <v>32</v>
      </c>
      <c r="B61" s="29">
        <v>42</v>
      </c>
      <c r="C61" s="30" t="s">
        <v>17</v>
      </c>
      <c r="D61" s="50">
        <v>0</v>
      </c>
      <c r="E61" s="56">
        <f>D61*B61</f>
        <v>0</v>
      </c>
    </row>
    <row r="62" spans="1:5" s="16" customFormat="1" x14ac:dyDescent="0.25">
      <c r="A62" s="52" t="s">
        <v>8</v>
      </c>
      <c r="B62" s="53"/>
      <c r="C62" s="54"/>
      <c r="D62" s="53"/>
      <c r="E62" s="51">
        <v>0</v>
      </c>
    </row>
    <row r="63" spans="1:5" s="16" customFormat="1" x14ac:dyDescent="0.25">
      <c r="A63" s="41"/>
      <c r="B63" s="41"/>
      <c r="C63" s="55"/>
      <c r="D63" s="39" t="s">
        <v>7</v>
      </c>
      <c r="E63" s="56">
        <f>SUM(E61+E62)</f>
        <v>0</v>
      </c>
    </row>
    <row r="64" spans="1:5" s="16" customFormat="1" x14ac:dyDescent="0.25">
      <c r="A64" s="41"/>
      <c r="B64" s="41"/>
      <c r="C64" s="55"/>
      <c r="D64" s="39" t="s">
        <v>21</v>
      </c>
      <c r="E64" s="56">
        <f>ROUND(SUM(E63)*0.07,2)</f>
        <v>0</v>
      </c>
    </row>
    <row r="65" spans="1:5" s="16" customFormat="1" ht="15.75" thickBot="1" x14ac:dyDescent="0.3">
      <c r="A65" s="57"/>
      <c r="B65" s="57"/>
      <c r="C65" s="45"/>
      <c r="D65" s="18" t="s">
        <v>50</v>
      </c>
      <c r="E65" s="42">
        <f>SUM(E63:G64)</f>
        <v>0</v>
      </c>
    </row>
    <row r="66" spans="1:5" s="16" customFormat="1" ht="16.5" thickTop="1" thickBot="1" x14ac:dyDescent="0.3">
      <c r="A66" s="57"/>
      <c r="B66" s="57"/>
      <c r="C66" s="45"/>
      <c r="D66" s="18"/>
      <c r="E66" s="43"/>
    </row>
    <row r="67" spans="1:5" s="16" customFormat="1" ht="20.100000000000001" customHeight="1" thickBot="1" x14ac:dyDescent="0.3">
      <c r="A67" s="57"/>
      <c r="B67" s="57"/>
      <c r="C67" s="45"/>
      <c r="D67" s="18" t="s">
        <v>40</v>
      </c>
      <c r="E67" s="58">
        <f>E65+E55</f>
        <v>0</v>
      </c>
    </row>
    <row r="68" spans="1:5" s="16" customFormat="1" ht="15.75" thickBot="1" x14ac:dyDescent="0.3">
      <c r="A68" s="57"/>
      <c r="B68" s="57"/>
      <c r="C68" s="45"/>
      <c r="D68" s="18"/>
      <c r="E68" s="43"/>
    </row>
    <row r="69" spans="1:5" s="22" customFormat="1" ht="27" customHeight="1" thickBot="1" x14ac:dyDescent="0.3">
      <c r="A69" s="59"/>
      <c r="B69" s="91" t="s">
        <v>41</v>
      </c>
      <c r="C69" s="92"/>
      <c r="D69" s="92"/>
      <c r="E69" s="73">
        <f>SUM(E42+E67)</f>
        <v>0</v>
      </c>
    </row>
    <row r="70" spans="1:5" s="22" customFormat="1" ht="17.100000000000001" customHeight="1" x14ac:dyDescent="0.25">
      <c r="A70" s="59"/>
      <c r="B70" s="60"/>
      <c r="C70" s="45"/>
      <c r="D70" s="60"/>
      <c r="E70" s="61"/>
    </row>
    <row r="71" spans="1:5" s="16" customFormat="1" ht="16.5" customHeight="1" x14ac:dyDescent="0.25">
      <c r="A71" s="70" t="s">
        <v>42</v>
      </c>
      <c r="B71" s="60"/>
      <c r="C71" s="45"/>
      <c r="D71" s="57"/>
      <c r="E71" s="62"/>
    </row>
    <row r="72" spans="1:5" s="16" customFormat="1" ht="16.5" customHeight="1" x14ac:dyDescent="0.25">
      <c r="A72" s="63" t="s">
        <v>44</v>
      </c>
      <c r="B72" s="27" t="s">
        <v>15</v>
      </c>
      <c r="C72" s="64" t="s">
        <v>37</v>
      </c>
      <c r="D72" s="57"/>
      <c r="E72" s="62"/>
    </row>
    <row r="73" spans="1:5" s="16" customFormat="1" ht="16.5" customHeight="1" x14ac:dyDescent="0.25">
      <c r="A73" s="65" t="s">
        <v>43</v>
      </c>
      <c r="B73" s="66"/>
      <c r="C73" s="54"/>
      <c r="D73" s="57"/>
      <c r="E73" s="62"/>
    </row>
    <row r="74" spans="1:5" s="16" customFormat="1" ht="16.5" customHeight="1" x14ac:dyDescent="0.25">
      <c r="A74" s="65" t="s">
        <v>24</v>
      </c>
      <c r="B74" s="66"/>
      <c r="C74" s="54"/>
      <c r="D74" s="57"/>
      <c r="E74" s="62"/>
    </row>
    <row r="75" spans="1:5" s="16" customFormat="1" ht="16.5" customHeight="1" x14ac:dyDescent="0.25">
      <c r="A75" s="65" t="s">
        <v>25</v>
      </c>
      <c r="B75" s="66"/>
      <c r="C75" s="54"/>
      <c r="D75" s="57"/>
      <c r="E75" s="62"/>
    </row>
    <row r="76" spans="1:5" s="16" customFormat="1" ht="16.5" customHeight="1" x14ac:dyDescent="0.25">
      <c r="A76" s="65" t="s">
        <v>27</v>
      </c>
      <c r="B76" s="66"/>
      <c r="C76" s="54"/>
      <c r="D76" s="57"/>
      <c r="E76" s="62"/>
    </row>
    <row r="77" spans="1:5" s="16" customFormat="1" ht="16.5" customHeight="1" x14ac:dyDescent="0.25">
      <c r="A77" s="65" t="s">
        <v>28</v>
      </c>
      <c r="B77" s="66"/>
      <c r="C77" s="54"/>
      <c r="D77" s="57"/>
      <c r="E77" s="62"/>
    </row>
    <row r="78" spans="1:5" s="16" customFormat="1" ht="16.5" customHeight="1" x14ac:dyDescent="0.25">
      <c r="A78" s="67"/>
      <c r="B78" s="68"/>
      <c r="C78" s="55"/>
      <c r="D78" s="57"/>
      <c r="E78" s="62"/>
    </row>
    <row r="79" spans="1:5" s="16" customFormat="1" ht="20.25" customHeight="1" x14ac:dyDescent="0.25">
      <c r="A79" s="23" t="s">
        <v>52</v>
      </c>
      <c r="B79" s="69"/>
      <c r="C79" s="69"/>
      <c r="D79" s="57"/>
      <c r="E79" s="57"/>
    </row>
    <row r="80" spans="1:5" s="16" customFormat="1" ht="32.25" customHeight="1" x14ac:dyDescent="0.25">
      <c r="A80" s="89"/>
      <c r="B80" s="89"/>
      <c r="C80" s="89"/>
      <c r="D80" s="89"/>
      <c r="E80" s="89"/>
    </row>
    <row r="81" spans="1:5" s="16" customFormat="1" x14ac:dyDescent="0.25">
      <c r="C81" s="20"/>
    </row>
    <row r="82" spans="1:5" s="8" customFormat="1" ht="30" customHeight="1" x14ac:dyDescent="0.25">
      <c r="A82" s="79" t="s">
        <v>0</v>
      </c>
      <c r="B82" s="79"/>
      <c r="C82" s="79"/>
      <c r="D82" s="79"/>
      <c r="E82" s="79"/>
    </row>
    <row r="83" spans="1:5" s="8" customFormat="1" ht="27" customHeight="1" x14ac:dyDescent="0.25">
      <c r="A83" s="87"/>
      <c r="B83" s="5"/>
      <c r="D83" s="80"/>
      <c r="E83" s="80"/>
    </row>
    <row r="84" spans="1:5" s="16" customFormat="1" ht="15" customHeight="1" x14ac:dyDescent="0.25">
      <c r="A84" s="88"/>
      <c r="B84" s="24"/>
      <c r="D84" s="81"/>
      <c r="E84" s="81"/>
    </row>
    <row r="85" spans="1:5" s="9" customFormat="1" ht="12" x14ac:dyDescent="0.2">
      <c r="A85" s="25" t="s">
        <v>1</v>
      </c>
      <c r="B85" s="4"/>
      <c r="D85" s="2" t="s">
        <v>2</v>
      </c>
    </row>
    <row r="86" spans="1:5" s="16" customFormat="1" x14ac:dyDescent="0.25">
      <c r="A86" s="77"/>
      <c r="D86" s="82"/>
      <c r="E86" s="82"/>
    </row>
    <row r="87" spans="1:5" s="16" customFormat="1" x14ac:dyDescent="0.25">
      <c r="A87" s="78"/>
      <c r="B87" s="24"/>
      <c r="D87" s="83"/>
      <c r="E87" s="83"/>
    </row>
    <row r="88" spans="1:5" s="9" customFormat="1" ht="12" x14ac:dyDescent="0.2">
      <c r="A88" s="25" t="s">
        <v>3</v>
      </c>
      <c r="B88" s="4"/>
      <c r="D88" s="2" t="s">
        <v>4</v>
      </c>
    </row>
    <row r="89" spans="1:5" s="16" customFormat="1" x14ac:dyDescent="0.25">
      <c r="C89" s="20"/>
    </row>
    <row r="90" spans="1:5" s="16" customFormat="1" x14ac:dyDescent="0.25">
      <c r="C90" s="20"/>
    </row>
    <row r="91" spans="1:5" s="16" customFormat="1" x14ac:dyDescent="0.25">
      <c r="C91" s="20"/>
    </row>
    <row r="92" spans="1:5" s="16" customFormat="1" x14ac:dyDescent="0.25">
      <c r="C92" s="20"/>
    </row>
    <row r="93" spans="1:5" s="16" customFormat="1" x14ac:dyDescent="0.25">
      <c r="C93" s="20"/>
    </row>
    <row r="94" spans="1:5" s="16" customFormat="1" x14ac:dyDescent="0.25">
      <c r="C94" s="20"/>
    </row>
    <row r="95" spans="1:5" s="16" customFormat="1" x14ac:dyDescent="0.25">
      <c r="C95" s="20"/>
    </row>
    <row r="96" spans="1:5" s="16" customFormat="1" x14ac:dyDescent="0.25">
      <c r="C96" s="20"/>
    </row>
    <row r="97" spans="3:3" s="16" customFormat="1" x14ac:dyDescent="0.25">
      <c r="C97" s="20"/>
    </row>
    <row r="98" spans="3:3" s="16" customFormat="1" x14ac:dyDescent="0.25">
      <c r="C98" s="20"/>
    </row>
    <row r="99" spans="3:3" s="16" customFormat="1" x14ac:dyDescent="0.25">
      <c r="C99" s="20"/>
    </row>
    <row r="100" spans="3:3" s="16" customFormat="1" x14ac:dyDescent="0.25">
      <c r="C100" s="20"/>
    </row>
    <row r="101" spans="3:3" s="16" customFormat="1" x14ac:dyDescent="0.25">
      <c r="C101" s="20"/>
    </row>
    <row r="102" spans="3:3" s="16" customFormat="1" x14ac:dyDescent="0.25">
      <c r="C102" s="20"/>
    </row>
    <row r="103" spans="3:3" s="16" customFormat="1" x14ac:dyDescent="0.25">
      <c r="C103" s="20"/>
    </row>
    <row r="104" spans="3:3" s="16" customFormat="1" x14ac:dyDescent="0.25">
      <c r="C104" s="20"/>
    </row>
    <row r="105" spans="3:3" s="16" customFormat="1" x14ac:dyDescent="0.25">
      <c r="C105" s="20"/>
    </row>
    <row r="106" spans="3:3" s="16" customFormat="1" x14ac:dyDescent="0.25">
      <c r="C106" s="20"/>
    </row>
    <row r="107" spans="3:3" s="16" customFormat="1" x14ac:dyDescent="0.25">
      <c r="C107" s="20"/>
    </row>
    <row r="108" spans="3:3" s="16" customFormat="1" x14ac:dyDescent="0.25">
      <c r="C108" s="20"/>
    </row>
    <row r="109" spans="3:3" s="16" customFormat="1" x14ac:dyDescent="0.25">
      <c r="C109" s="20"/>
    </row>
    <row r="110" spans="3:3" s="16" customFormat="1" x14ac:dyDescent="0.25">
      <c r="C110" s="20"/>
    </row>
    <row r="111" spans="3:3" s="16" customFormat="1" x14ac:dyDescent="0.25">
      <c r="C111" s="20"/>
    </row>
    <row r="112" spans="3:3" s="16" customFormat="1" x14ac:dyDescent="0.25">
      <c r="C112" s="20"/>
    </row>
    <row r="113" spans="3:3" s="16" customFormat="1" x14ac:dyDescent="0.25">
      <c r="C113" s="20"/>
    </row>
    <row r="114" spans="3:3" s="16" customFormat="1" x14ac:dyDescent="0.25">
      <c r="C114" s="20"/>
    </row>
    <row r="115" spans="3:3" s="16" customFormat="1" x14ac:dyDescent="0.25">
      <c r="C115" s="20"/>
    </row>
    <row r="116" spans="3:3" s="16" customFormat="1" x14ac:dyDescent="0.25">
      <c r="C116" s="20"/>
    </row>
    <row r="117" spans="3:3" s="16" customFormat="1" x14ac:dyDescent="0.25">
      <c r="C117" s="20"/>
    </row>
    <row r="118" spans="3:3" s="16" customFormat="1" x14ac:dyDescent="0.25">
      <c r="C118" s="20"/>
    </row>
    <row r="119" spans="3:3" s="16" customFormat="1" x14ac:dyDescent="0.25">
      <c r="C119" s="20"/>
    </row>
    <row r="120" spans="3:3" s="16" customFormat="1" x14ac:dyDescent="0.25">
      <c r="C120" s="20"/>
    </row>
    <row r="121" spans="3:3" s="16" customFormat="1" x14ac:dyDescent="0.25">
      <c r="C121" s="20"/>
    </row>
    <row r="122" spans="3:3" s="16" customFormat="1" x14ac:dyDescent="0.25">
      <c r="C122" s="20"/>
    </row>
    <row r="123" spans="3:3" s="16" customFormat="1" x14ac:dyDescent="0.25">
      <c r="C123" s="20"/>
    </row>
    <row r="124" spans="3:3" s="16" customFormat="1" x14ac:dyDescent="0.25">
      <c r="C124" s="20"/>
    </row>
    <row r="125" spans="3:3" s="16" customFormat="1" x14ac:dyDescent="0.25">
      <c r="C125" s="20"/>
    </row>
    <row r="126" spans="3:3" s="16" customFormat="1" x14ac:dyDescent="0.25">
      <c r="C126" s="20"/>
    </row>
    <row r="127" spans="3:3" s="16" customFormat="1" x14ac:dyDescent="0.25">
      <c r="C127" s="20"/>
    </row>
    <row r="128" spans="3:3" s="16" customFormat="1" x14ac:dyDescent="0.25">
      <c r="C128" s="20"/>
    </row>
    <row r="129" spans="3:3" s="16" customFormat="1" x14ac:dyDescent="0.25">
      <c r="C129" s="20"/>
    </row>
    <row r="130" spans="3:3" s="16" customFormat="1" x14ac:dyDescent="0.25">
      <c r="C130" s="20"/>
    </row>
    <row r="131" spans="3:3" s="16" customFormat="1" x14ac:dyDescent="0.25">
      <c r="C131" s="20"/>
    </row>
    <row r="132" spans="3:3" s="16" customFormat="1" x14ac:dyDescent="0.25">
      <c r="C132" s="20"/>
    </row>
    <row r="133" spans="3:3" s="16" customFormat="1" x14ac:dyDescent="0.25">
      <c r="C133" s="20"/>
    </row>
    <row r="134" spans="3:3" s="16" customFormat="1" x14ac:dyDescent="0.25">
      <c r="C134" s="20"/>
    </row>
    <row r="135" spans="3:3" s="16" customFormat="1" x14ac:dyDescent="0.25">
      <c r="C135" s="20"/>
    </row>
    <row r="136" spans="3:3" s="16" customFormat="1" x14ac:dyDescent="0.25">
      <c r="C136" s="20"/>
    </row>
    <row r="137" spans="3:3" s="16" customFormat="1" x14ac:dyDescent="0.25">
      <c r="C137" s="20"/>
    </row>
    <row r="138" spans="3:3" s="16" customFormat="1" x14ac:dyDescent="0.25">
      <c r="C138" s="20"/>
    </row>
    <row r="139" spans="3:3" s="16" customFormat="1" x14ac:dyDescent="0.25">
      <c r="C139" s="20"/>
    </row>
    <row r="140" spans="3:3" s="16" customFormat="1" x14ac:dyDescent="0.25">
      <c r="C140" s="20"/>
    </row>
    <row r="141" spans="3:3" s="16" customFormat="1" x14ac:dyDescent="0.25">
      <c r="C141" s="20"/>
    </row>
    <row r="142" spans="3:3" s="16" customFormat="1" x14ac:dyDescent="0.25">
      <c r="C142" s="20"/>
    </row>
    <row r="143" spans="3:3" s="16" customFormat="1" x14ac:dyDescent="0.25">
      <c r="C143" s="20"/>
    </row>
    <row r="144" spans="3:3" s="16" customFormat="1" x14ac:dyDescent="0.25">
      <c r="C144" s="20"/>
    </row>
    <row r="145" spans="3:3" s="16" customFormat="1" x14ac:dyDescent="0.25">
      <c r="C145" s="20"/>
    </row>
    <row r="146" spans="3:3" s="16" customFormat="1" x14ac:dyDescent="0.25">
      <c r="C146" s="20"/>
    </row>
    <row r="147" spans="3:3" s="16" customFormat="1" x14ac:dyDescent="0.25">
      <c r="C147" s="20"/>
    </row>
    <row r="148" spans="3:3" s="16" customFormat="1" x14ac:dyDescent="0.25">
      <c r="C148" s="20"/>
    </row>
    <row r="149" spans="3:3" s="16" customFormat="1" x14ac:dyDescent="0.25">
      <c r="C149" s="20"/>
    </row>
    <row r="150" spans="3:3" s="16" customFormat="1" x14ac:dyDescent="0.25">
      <c r="C150" s="20"/>
    </row>
    <row r="151" spans="3:3" s="16" customFormat="1" x14ac:dyDescent="0.25">
      <c r="C151" s="20"/>
    </row>
  </sheetData>
  <mergeCells count="25">
    <mergeCell ref="A86:A87"/>
    <mergeCell ref="A82:E82"/>
    <mergeCell ref="D83:E84"/>
    <mergeCell ref="D86:E87"/>
    <mergeCell ref="A1:E1"/>
    <mergeCell ref="A2:E2"/>
    <mergeCell ref="A3:E3"/>
    <mergeCell ref="A5:E5"/>
    <mergeCell ref="A83:A84"/>
    <mergeCell ref="A80:E80"/>
    <mergeCell ref="A44:B44"/>
    <mergeCell ref="B42:D42"/>
    <mergeCell ref="B69:D69"/>
    <mergeCell ref="A7:B7"/>
    <mergeCell ref="C7:D7"/>
    <mergeCell ref="B13:E13"/>
    <mergeCell ref="B14:E14"/>
    <mergeCell ref="B15:E15"/>
    <mergeCell ref="B16:E16"/>
    <mergeCell ref="A18:B18"/>
    <mergeCell ref="B8:E8"/>
    <mergeCell ref="B9:E9"/>
    <mergeCell ref="B10:E10"/>
    <mergeCell ref="B11:E11"/>
    <mergeCell ref="B12:E12"/>
  </mergeCells>
  <pageMargins left="0.7" right="0.7" top="0.75" bottom="0.75" header="0.3" footer="0.3"/>
  <pageSetup scale="78" fitToHeight="0" orientation="portrait" r:id="rId1"/>
  <headerFooter>
    <oddHeader>&amp;R&amp;8TDAPO Press Level Carpet
RFP 20026</oddHeader>
  </headerFooter>
  <rowBreaks count="1" manualBreakCount="1">
    <brk id="4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Kuennen</dc:creator>
  <cp:lastModifiedBy>Krystal Shiers</cp:lastModifiedBy>
  <cp:lastPrinted>2021-09-16T20:15:55Z</cp:lastPrinted>
  <dcterms:created xsi:type="dcterms:W3CDTF">2012-11-18T20:25:06Z</dcterms:created>
  <dcterms:modified xsi:type="dcterms:W3CDTF">2021-09-16T20:16:01Z</dcterms:modified>
</cp:coreProperties>
</file>